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/>
  <xr:revisionPtr revIDLastSave="0" documentId="13_ncr:1_{0E3A0890-CBA6-4A1F-917F-5F5D4C705CEF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Quote" sheetId="1" r:id="rId1"/>
  </sheets>
  <definedNames>
    <definedName name="ColumnTitle1">Invoice[[#Headers],[DESCRIPTION]]</definedName>
    <definedName name="ColumnTitleRegion1..B11.1">Quote!$B$8</definedName>
    <definedName name="Company_Name">Quote!$B$1</definedName>
    <definedName name="_xlnm.Print_Titles" localSheetId="0">Quote!$9:$9</definedName>
    <definedName name="RowTitleRegion1..E5">Quote!$D$4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F72" i="1"/>
  <c r="F73" i="1"/>
  <c r="F74" i="1"/>
  <c r="F80" i="1"/>
  <c r="F81" i="1"/>
  <c r="F82" i="1"/>
  <c r="F83" i="1"/>
  <c r="F84" i="1"/>
  <c r="F69" i="1" l="1"/>
  <c r="F70" i="1"/>
  <c r="F71" i="1"/>
  <c r="F75" i="1"/>
  <c r="F76" i="1"/>
  <c r="F77" i="1"/>
  <c r="F78" i="1"/>
  <c r="F79" i="1"/>
  <c r="F85" i="1"/>
  <c r="F17" i="1"/>
  <c r="F18" i="1"/>
  <c r="F19" i="1"/>
  <c r="F20" i="1"/>
  <c r="F14" i="1"/>
  <c r="F15" i="1"/>
  <c r="F16" i="1"/>
  <c r="F21" i="1"/>
  <c r="F43" i="1"/>
  <c r="F68" i="1" l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25" i="1"/>
  <c r="F61" i="1"/>
  <c r="F60" i="1"/>
  <c r="F27" i="1"/>
  <c r="F26" i="1"/>
  <c r="F24" i="1"/>
  <c r="F23" i="1"/>
  <c r="F22" i="1"/>
  <c r="F62" i="1"/>
  <c r="F63" i="1"/>
  <c r="F64" i="1"/>
  <c r="F65" i="1"/>
  <c r="F66" i="1"/>
  <c r="F67" i="1"/>
  <c r="F87" i="1" l="1"/>
  <c r="F89" i="1" s="1"/>
  <c r="F88" i="1" l="1"/>
</calcChain>
</file>

<file path=xl/sharedStrings.xml><?xml version="1.0" encoding="utf-8"?>
<sst xmlns="http://schemas.openxmlformats.org/spreadsheetml/2006/main" count="165" uniqueCount="163">
  <si>
    <t>DATE:</t>
  </si>
  <si>
    <t>DESCRIPTION</t>
  </si>
  <si>
    <t>SUBTOTAL</t>
  </si>
  <si>
    <t>TOTAL</t>
  </si>
  <si>
    <t>BILL TO:</t>
  </si>
  <si>
    <t>1550 Heil Quaker Boulevard</t>
  </si>
  <si>
    <t>LaVergne, Tennessee 37086</t>
  </si>
  <si>
    <t>Phone: 800-456-0418   Fax: 615-213-9546</t>
  </si>
  <si>
    <t>QTY</t>
  </si>
  <si>
    <t>PRICE</t>
  </si>
  <si>
    <t xml:space="preserve">FREIGHT </t>
  </si>
  <si>
    <t>Ingram Education Services</t>
  </si>
  <si>
    <t>ISBN</t>
  </si>
  <si>
    <t>Trade Book Order Form</t>
  </si>
  <si>
    <t>3102103091 - Tennessee Book Company Regional Depository</t>
  </si>
  <si>
    <t>Attn: Kellie Dumas</t>
  </si>
  <si>
    <t xml:space="preserve">SHIP TO: </t>
  </si>
  <si>
    <t xml:space="preserve">Kittens 1St Full Moon         </t>
  </si>
  <si>
    <t>Tito Puente Mambo King/Tito Pu</t>
  </si>
  <si>
    <t xml:space="preserve">Corduroy                      </t>
  </si>
  <si>
    <t xml:space="preserve">Play W/Me                     </t>
  </si>
  <si>
    <t xml:space="preserve">Snowy Day                     </t>
  </si>
  <si>
    <t xml:space="preserve">Whistle For Willie            </t>
  </si>
  <si>
    <t xml:space="preserve">Dandelion                     </t>
  </si>
  <si>
    <t xml:space="preserve">Gilberto &amp; The Wind           </t>
  </si>
  <si>
    <t xml:space="preserve">Road Builders                 </t>
  </si>
  <si>
    <t>Bringing The Rain To Kapiti Pl</t>
  </si>
  <si>
    <t xml:space="preserve">Matthew &amp; Tilly               </t>
  </si>
  <si>
    <t xml:space="preserve">Hat For Minerva Louise        </t>
  </si>
  <si>
    <t xml:space="preserve">Make Way For Ducklings        </t>
  </si>
  <si>
    <t xml:space="preserve">Peters Chair                  </t>
  </si>
  <si>
    <t xml:space="preserve">Letter To Amy                 </t>
  </si>
  <si>
    <t xml:space="preserve">Cats Colors                   </t>
  </si>
  <si>
    <t xml:space="preserve">Over In The Meadow            </t>
  </si>
  <si>
    <t xml:space="preserve">Maxs Dragon Shirt             </t>
  </si>
  <si>
    <t xml:space="preserve">Dreams                        </t>
  </si>
  <si>
    <t xml:space="preserve">Little Red Hen Makes A Pizza  </t>
  </si>
  <si>
    <t xml:space="preserve">Zinnias Flower Garden         </t>
  </si>
  <si>
    <t xml:space="preserve">Dogs Colorful Day             </t>
  </si>
  <si>
    <t xml:space="preserve">Raccoon On His Own            </t>
  </si>
  <si>
    <t xml:space="preserve">Mouse Paint                   </t>
  </si>
  <si>
    <t xml:space="preserve">Time For Bed                  </t>
  </si>
  <si>
    <t xml:space="preserve">Swimmy                        </t>
  </si>
  <si>
    <t xml:space="preserve">Sometimes Im Bombaloo         </t>
  </si>
  <si>
    <t xml:space="preserve">Charlie Parker Played Be Bop  </t>
  </si>
  <si>
    <t xml:space="preserve">Hush A Thai Lullaby           </t>
  </si>
  <si>
    <t xml:space="preserve">Nana In The City              </t>
  </si>
  <si>
    <t xml:space="preserve">Its Mine                      </t>
  </si>
  <si>
    <t xml:space="preserve">Bread Bread Bread             </t>
  </si>
  <si>
    <t xml:space="preserve">On The Go                     </t>
  </si>
  <si>
    <t xml:space="preserve">Shoes Shoes Shoes             </t>
  </si>
  <si>
    <t xml:space="preserve">Clap Your Hands               </t>
  </si>
  <si>
    <t xml:space="preserve">Thunder Cake                  </t>
  </si>
  <si>
    <t xml:space="preserve">Animals Born Alive &amp; Well     </t>
  </si>
  <si>
    <t xml:space="preserve">Chickens Arent The Only Ones  </t>
  </si>
  <si>
    <t xml:space="preserve">Rabbits &amp; Raindrops           </t>
  </si>
  <si>
    <t xml:space="preserve">Dazzling Diggers              </t>
  </si>
  <si>
    <t xml:space="preserve">Night Job                     </t>
  </si>
  <si>
    <t xml:space="preserve">Living Things Need Water      </t>
  </si>
  <si>
    <t xml:space="preserve">Colors Of Us                  </t>
  </si>
  <si>
    <t xml:space="preserve">Ugly Vegetables               </t>
  </si>
  <si>
    <t xml:space="preserve">From Wheat To Bread           </t>
  </si>
  <si>
    <t xml:space="preserve">Puddle Pail                   </t>
  </si>
  <si>
    <t xml:space="preserve">Guess Whose Shadow            </t>
  </si>
  <si>
    <t>Skin Again</t>
  </si>
  <si>
    <t>9780060588281</t>
  </si>
  <si>
    <t>9780061227837</t>
  </si>
  <si>
    <t>9780140501735</t>
  </si>
  <si>
    <t>9780140501780</t>
  </si>
  <si>
    <t>9780140501827</t>
  </si>
  <si>
    <t>9780140502022</t>
  </si>
  <si>
    <t>9780140502183</t>
  </si>
  <si>
    <t>9780140502763</t>
  </si>
  <si>
    <t>9780140542769</t>
  </si>
  <si>
    <t>9780140546163</t>
  </si>
  <si>
    <t>9780140556407</t>
  </si>
  <si>
    <t>9780140556667</t>
  </si>
  <si>
    <t>9780140564341</t>
  </si>
  <si>
    <t>9780140564419</t>
  </si>
  <si>
    <t>9780140564426</t>
  </si>
  <si>
    <t>9780140564877</t>
  </si>
  <si>
    <t>9780140565089</t>
  </si>
  <si>
    <t>9780140567274</t>
  </si>
  <si>
    <t>9780140567441</t>
  </si>
  <si>
    <t>9780142301890</t>
  </si>
  <si>
    <t>9780142407875</t>
  </si>
  <si>
    <t>9780142500194</t>
  </si>
  <si>
    <t>9780142500712</t>
  </si>
  <si>
    <t>9780152001186</t>
  </si>
  <si>
    <t>9780152881832</t>
  </si>
  <si>
    <t>9780399555503</t>
  </si>
  <si>
    <t>9780439669412</t>
  </si>
  <si>
    <t>9780531070956</t>
  </si>
  <si>
    <t>9780531071663</t>
  </si>
  <si>
    <t>9780544104433</t>
  </si>
  <si>
    <t>9780679880844</t>
  </si>
  <si>
    <t>9780688122751</t>
  </si>
  <si>
    <t>9780688136376</t>
  </si>
  <si>
    <t>9780688161668</t>
  </si>
  <si>
    <t>9780698114289</t>
  </si>
  <si>
    <t>9780698115811</t>
  </si>
  <si>
    <t>9780698117778</t>
  </si>
  <si>
    <t>9780698117785</t>
  </si>
  <si>
    <t>9780698118157</t>
  </si>
  <si>
    <t>9780753453049</t>
  </si>
  <si>
    <t>9780763662387</t>
  </si>
  <si>
    <t>9780778732563</t>
  </si>
  <si>
    <t>9780805071634</t>
  </si>
  <si>
    <t>9781570914911</t>
  </si>
  <si>
    <t>9781580139700</t>
  </si>
  <si>
    <t>9781582462066</t>
  </si>
  <si>
    <t>9781590780176</t>
  </si>
  <si>
    <t>9781484799239</t>
  </si>
  <si>
    <t>Set Up For Success</t>
  </si>
  <si>
    <t>Unit 1</t>
  </si>
  <si>
    <t xml:space="preserve">Unit 2 </t>
  </si>
  <si>
    <t>M01753075</t>
  </si>
  <si>
    <t>M01724495</t>
  </si>
  <si>
    <t>M01724501</t>
  </si>
  <si>
    <t>Tennessee Book Company</t>
  </si>
  <si>
    <t>***7 Chinese Sisters, Tortilla Factory,  Horray A Pinata, Community Soup,</t>
  </si>
  <si>
    <t>are not available at this time.***</t>
  </si>
  <si>
    <t>Lion &amp; The Little Red Bird, Crybaby, Hello Goodbye Window</t>
  </si>
  <si>
    <t>Unit 3</t>
  </si>
  <si>
    <t>Unit 4</t>
  </si>
  <si>
    <t>Unit 5</t>
  </si>
  <si>
    <t>Unit 6</t>
  </si>
  <si>
    <t>M01753174</t>
  </si>
  <si>
    <t>M01753181</t>
  </si>
  <si>
    <t>M01753198</t>
  </si>
  <si>
    <t>M01753204</t>
  </si>
  <si>
    <t>9781265209049</t>
  </si>
  <si>
    <t>9781265905606</t>
  </si>
  <si>
    <t>9781265904111</t>
  </si>
  <si>
    <t>9781265900120</t>
  </si>
  <si>
    <t>Building Blocks PreK Math Teacher Edition Volume 1</t>
  </si>
  <si>
    <t>Building Blocks PreK Math Teacher Edition Volume 2</t>
  </si>
  <si>
    <t>9781265220310</t>
  </si>
  <si>
    <t>Building Blocks PreK Math Teacher Materials Bundle 5 Year Subscription (Includes: Teacher Edition 1 &amp; 2, TeacherResrouce Guide, Assessment Guide &amp; Teacher Digital License)</t>
  </si>
  <si>
    <t>Building Blocks PreK Math Teacher Materials Bundle 3 Year Subscription (Includes: Teacher Edition 1 &amp; 2, TeacherResrouce Guide, Assessment Guide &amp; Teacher Digital License)</t>
  </si>
  <si>
    <t>Building Blocks PreK Math Teacher Materials Bundle 1 Year Subscription (Includes: Teacher Edition 1 &amp; 2, TeacherResrouce Guide, Assessment Guide &amp; Teacher Digital License)</t>
  </si>
  <si>
    <t>Building Blocks PreK Math Assessment Guide</t>
  </si>
  <si>
    <t>Building Blocks PreK Math Manipulative Kit</t>
  </si>
  <si>
    <t>9781265222093</t>
  </si>
  <si>
    <t>Building Blocks PreK Math Teacher Resource Guide</t>
  </si>
  <si>
    <t>9781265223649</t>
  </si>
  <si>
    <t>9781265639938</t>
  </si>
  <si>
    <t>Building Blocks PreK Math Student Ditigal License 5 Year Subscription</t>
  </si>
  <si>
    <t>Building Blocks PreK Math Student Ditigal License 1 Year Subscription</t>
  </si>
  <si>
    <t>Building Blocks PreK Math Student Ditigal License 3 Year Subscription</t>
  </si>
  <si>
    <t>9781264387700</t>
  </si>
  <si>
    <t>9781265218164</t>
  </si>
  <si>
    <t>9781265216412</t>
  </si>
  <si>
    <t>Building Blocks PreK Math  English Bigh Book Package</t>
  </si>
  <si>
    <t>9781265639235</t>
  </si>
  <si>
    <t>Building Blocks PreK Math Big Book Where is One?</t>
  </si>
  <si>
    <t>Building Blocks PreK Math Big Book Building Shapes</t>
  </si>
  <si>
    <t>Building Blocks PreK Math Big Book Makayla's Maginficient Machine</t>
  </si>
  <si>
    <t>Building Blocks PreK Math Big Book Diego Seahawak's Big Red Wagon</t>
  </si>
  <si>
    <t>9781265227029</t>
  </si>
  <si>
    <t>9781265228002</t>
  </si>
  <si>
    <t>9781265231019</t>
  </si>
  <si>
    <t>9781265229320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</si>
</sst>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[$-409]mmmm\ d\,\ yyyy;@"/>
    <numFmt numFmtId="165" formatCode="&quot;$&quot;#,##0.00"/>
    <numFmt numFmtId="166" formatCode="[&lt;=9999999]###\-####;\(###\)\ ###\-####"/>
  </numFmts>
  <fonts count="12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sz val="28"/>
      <color theme="1" tint="0.499984740745262"/>
      <name val="Arial"/>
      <family val="2"/>
      <scheme val="maj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8"/>
      <color theme="1" tint="0.24994659260841701"/>
      <name val="Arial"/>
      <family val="2"/>
      <scheme val="minor"/>
    </font>
    <font>
      <b/>
      <i/>
      <sz val="11"/>
      <color theme="1" tint="0.34998626667073579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8"/>
      <color theme="1" tint="0.499984740745262"/>
      <name val="Arial"/>
      <family val="2"/>
      <scheme val="maj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8">
    <xf numFmtId="0" fontId="0" fillId="0" borderId="0">
      <alignment horizontal="left" vertical="center" wrapText="1"/>
    </xf>
    <xf numFmtId="2" fontId="5" fillId="0" borderId="0" applyFont="0" applyFill="0" applyBorder="0" applyProtection="0">
      <alignment horizontal="right" vertical="center"/>
    </xf>
    <xf numFmtId="165" fontId="5" fillId="0" borderId="0" applyFont="0" applyFill="0" applyBorder="0" applyProtection="0">
      <alignment horizontal="right" vertical="center"/>
    </xf>
    <xf numFmtId="10" fontId="5" fillId="0" borderId="0" applyFont="0" applyFill="0" applyBorder="0" applyProtection="0">
      <alignment horizontal="right" vertical="center"/>
    </xf>
    <xf numFmtId="0" fontId="3" fillId="0" borderId="0" applyNumberFormat="0" applyFill="0" applyBorder="0" applyProtection="0">
      <alignment horizontal="right"/>
    </xf>
    <xf numFmtId="0" fontId="6" fillId="0" borderId="0" applyNumberFormat="0" applyFill="0" applyProtection="0">
      <alignment horizontal="left" wrapText="1"/>
    </xf>
    <xf numFmtId="0" fontId="7" fillId="0" borderId="0" applyNumberFormat="0" applyFill="0" applyProtection="0">
      <alignment horizontal="left" vertical="top" wrapText="1"/>
    </xf>
    <xf numFmtId="0" fontId="8" fillId="0" borderId="0" applyNumberFormat="0" applyFill="0" applyProtection="0">
      <alignment horizontal="left"/>
    </xf>
    <xf numFmtId="0" fontId="5" fillId="0" borderId="0" applyNumberFormat="0" applyFont="0" applyFill="0" applyBorder="0" applyProtection="0">
      <alignment horizontal="center" vertical="center"/>
    </xf>
    <xf numFmtId="0" fontId="8" fillId="0" borderId="0" applyNumberFormat="0" applyFill="0" applyBorder="0" applyProtection="0">
      <alignment horizontal="center"/>
    </xf>
    <xf numFmtId="0" fontId="4" fillId="0" borderId="0" applyNumberFormat="0" applyFill="0" applyProtection="0">
      <alignment horizontal="right" vertical="center"/>
    </xf>
    <xf numFmtId="166" fontId="5" fillId="0" borderId="0" applyFont="0" applyFill="0" applyBorder="0">
      <alignment horizontal="left" vertical="top"/>
    </xf>
    <xf numFmtId="164" fontId="5" fillId="0" borderId="0" applyFont="0" applyFill="0" applyBorder="0">
      <alignment horizontal="left"/>
    </xf>
    <xf numFmtId="0" fontId="5" fillId="0" borderId="0" applyNumberFormat="0" applyFont="0" applyFill="0" applyBorder="0">
      <alignment horizontal="left" vertical="top" wrapText="1"/>
    </xf>
    <xf numFmtId="0" fontId="5" fillId="0" borderId="0" applyNumberFormat="0" applyFont="0" applyFill="0" applyBorder="0" applyProtection="0">
      <alignment horizontal="right" vertical="center" indent="1"/>
    </xf>
    <xf numFmtId="44" fontId="5" fillId="0" borderId="0" applyFont="0" applyFill="0" applyBorder="0" applyProtection="0">
      <alignment horizontal="right" vertical="center"/>
    </xf>
    <xf numFmtId="0" fontId="5" fillId="0" borderId="2" applyNumberFormat="0" applyAlignment="0" applyProtection="0"/>
    <xf numFmtId="0" fontId="9" fillId="2" borderId="1" applyNumberFormat="0" applyAlignment="0" applyProtection="0"/>
  </cellStyleXfs>
  <cellXfs count="50">
    <xf numFmtId="0" fontId="0" fillId="0" borderId="0" xfId="0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6">
      <alignment horizontal="left" vertical="top" wrapText="1"/>
    </xf>
    <xf numFmtId="166" fontId="0" fillId="0" borderId="0" xfId="11" applyFont="1">
      <alignment horizontal="left" vertical="top"/>
    </xf>
    <xf numFmtId="0" fontId="8" fillId="0" borderId="0" xfId="7">
      <alignment horizontal="left"/>
    </xf>
    <xf numFmtId="0" fontId="8" fillId="0" borderId="0" xfId="13" applyFont="1">
      <alignment horizontal="left" vertical="top" wrapText="1"/>
    </xf>
    <xf numFmtId="0" fontId="0" fillId="0" borderId="0" xfId="13" applyFont="1">
      <alignment horizontal="left" vertical="top" wrapText="1"/>
    </xf>
    <xf numFmtId="0" fontId="0" fillId="0" borderId="0" xfId="8" applyFont="1" applyFill="1" applyBorder="1">
      <alignment horizontal="center" vertical="center"/>
    </xf>
    <xf numFmtId="0" fontId="0" fillId="0" borderId="0" xfId="14" applyFont="1">
      <alignment horizontal="right" vertical="center" indent="1"/>
    </xf>
    <xf numFmtId="0" fontId="4" fillId="0" borderId="0" xfId="14" applyFont="1">
      <alignment horizontal="right" vertical="center" indent="1"/>
    </xf>
    <xf numFmtId="44" fontId="9" fillId="2" borderId="1" xfId="15" applyFont="1" applyFill="1" applyBorder="1">
      <alignment horizontal="right" vertical="center"/>
    </xf>
    <xf numFmtId="44" fontId="0" fillId="0" borderId="0" xfId="0" applyNumberFormat="1" applyAlignment="1">
      <alignment horizontal="right" vertical="center"/>
    </xf>
    <xf numFmtId="44" fontId="0" fillId="0" borderId="0" xfId="0" applyNumberFormat="1">
      <alignment horizontal="left" vertical="center" wrapText="1"/>
    </xf>
    <xf numFmtId="44" fontId="1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8" fillId="0" borderId="0" xfId="7" applyAlignment="1">
      <alignment horizontal="right"/>
    </xf>
    <xf numFmtId="164" fontId="0" fillId="0" borderId="4" xfId="12" applyFont="1" applyBorder="1">
      <alignment horizontal="left"/>
    </xf>
    <xf numFmtId="0" fontId="0" fillId="0" borderId="4" xfId="0" applyBorder="1">
      <alignment horizontal="left" vertical="center" wrapText="1"/>
    </xf>
    <xf numFmtId="0" fontId="0" fillId="0" borderId="5" xfId="0" applyBorder="1">
      <alignment horizontal="left" vertical="center" wrapText="1"/>
    </xf>
    <xf numFmtId="0" fontId="11" fillId="0" borderId="3" xfId="0" applyFont="1" applyBorder="1" applyAlignment="1"/>
    <xf numFmtId="0" fontId="11" fillId="0" borderId="3" xfId="0" applyFont="1" applyBorder="1" applyAlignment="1">
      <alignment horizontal="center"/>
    </xf>
    <xf numFmtId="0" fontId="11" fillId="0" borderId="3" xfId="0" quotePrefix="1" applyFont="1" applyBorder="1" applyAlignment="1">
      <alignment horizontal="center"/>
    </xf>
    <xf numFmtId="165" fontId="11" fillId="0" borderId="3" xfId="2" applyFont="1" applyBorder="1" applyAlignment="1"/>
    <xf numFmtId="44" fontId="0" fillId="0" borderId="7" xfId="15" applyFont="1" applyFill="1" applyBorder="1">
      <alignment horizontal="right" vertical="center"/>
    </xf>
    <xf numFmtId="0" fontId="11" fillId="0" borderId="0" xfId="0" applyFont="1" applyAlignment="1">
      <alignment horizontal="left"/>
    </xf>
    <xf numFmtId="1" fontId="0" fillId="0" borderId="6" xfId="1" applyNumberFormat="1" applyFont="1" applyFill="1" applyBorder="1">
      <alignment horizontal="right" vertical="center"/>
    </xf>
    <xf numFmtId="44" fontId="0" fillId="0" borderId="3" xfId="15" applyFont="1" applyFill="1" applyBorder="1">
      <alignment horizontal="right" vertical="center"/>
    </xf>
    <xf numFmtId="44" fontId="4" fillId="2" borderId="3" xfId="0" applyNumberFormat="1" applyFont="1" applyFill="1" applyBorder="1" applyAlignment="1">
      <alignment horizontal="right" vertical="center"/>
    </xf>
    <xf numFmtId="0" fontId="10" fillId="0" borderId="0" xfId="4" applyFont="1" applyAlignment="1">
      <alignment horizontal="center"/>
    </xf>
    <xf numFmtId="0" fontId="11" fillId="0" borderId="6" xfId="0" applyFont="1" applyBorder="1" applyAlignment="1"/>
    <xf numFmtId="0" fontId="11" fillId="0" borderId="6" xfId="0" applyFont="1" applyBorder="1" applyAlignment="1">
      <alignment horizontal="center"/>
    </xf>
    <xf numFmtId="165" fontId="11" fillId="0" borderId="6" xfId="2" applyFont="1" applyBorder="1" applyAlignment="1"/>
    <xf numFmtId="44" fontId="0" fillId="0" borderId="6" xfId="15" applyFont="1" applyFill="1" applyBorder="1">
      <alignment horizontal="right" vertical="center"/>
    </xf>
    <xf numFmtId="0" fontId="0" fillId="0" borderId="3" xfId="8" applyFont="1" applyFill="1" applyBorder="1">
      <alignment horizontal="center" vertical="center"/>
    </xf>
    <xf numFmtId="0" fontId="0" fillId="0" borderId="6" xfId="8" applyFont="1" applyFill="1" applyBorder="1">
      <alignment horizontal="center" vertical="center"/>
    </xf>
    <xf numFmtId="165" fontId="0" fillId="0" borderId="0" xfId="0" applyNumberFormat="1">
      <alignment horizontal="left" vertical="center" wrapText="1"/>
    </xf>
    <xf numFmtId="0" fontId="8" fillId="0" borderId="0" xfId="9">
      <alignment horizontal="center"/>
    </xf>
    <xf numFmtId="0" fontId="0" fillId="0" borderId="0" xfId="0">
      <alignment horizontal="left" vertical="center" wrapText="1"/>
    </xf>
    <xf numFmtId="0" fontId="10" fillId="0" borderId="0" xfId="4" applyFont="1" applyAlignment="1">
      <alignment horizontal="center"/>
    </xf>
    <xf numFmtId="0" fontId="6" fillId="0" borderId="0" xfId="5">
      <alignment horizontal="left" wrapText="1"/>
    </xf>
    <xf numFmtId="0" fontId="8" fillId="0" borderId="5" xfId="0" applyFont="1" applyBorder="1">
      <alignment horizontal="left" vertical="center" wrapText="1"/>
    </xf>
    <xf numFmtId="0" fontId="0" fillId="0" borderId="0" xfId="0" applyBorder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Border="1" applyAlignment="1"/>
    <xf numFmtId="0" fontId="11" fillId="0" borderId="0" xfId="0" quotePrefix="1" applyFont="1" applyBorder="1" applyAlignment="1">
      <alignment horizontal="center"/>
    </xf>
    <xf numFmtId="1" fontId="0" fillId="0" borderId="0" xfId="1" applyNumberFormat="1" applyFont="1" applyFill="1" applyBorder="1">
      <alignment horizontal="right" vertical="center"/>
    </xf>
    <xf numFmtId="165" fontId="11" fillId="0" borderId="0" xfId="2" applyFont="1" applyBorder="1" applyAlignment="1"/>
    <xf numFmtId="44" fontId="0" fillId="0" borderId="0" xfId="15" applyFont="1" applyFill="1" applyBorder="1">
      <alignment horizontal="right" vertical="center"/>
    </xf>
    <xf numFmtId="0" fontId="11" fillId="0" borderId="0" xfId="0" applyFont="1" applyBorder="1" applyAlignment="1">
      <alignment wrapText="1"/>
    </xf>
  </cellXfs>
  <cellStyles count="18">
    <cellStyle name="Comma" xfId="1" builtinId="3" customBuiltin="1"/>
    <cellStyle name="Currency" xfId="2" builtinId="4" customBuiltin="1"/>
    <cellStyle name="Currency [0]" xfId="15" builtinId="7" customBuiltin="1"/>
    <cellStyle name="Date" xfId="12" xr:uid="{00000000-0005-0000-0000-000003000000}"/>
    <cellStyle name="Explanatory Text" xfId="9" builtinId="53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6" builtinId="20" customBuiltin="1"/>
    <cellStyle name="Normal" xfId="0" builtinId="0" customBuiltin="1"/>
    <cellStyle name="Output" xfId="17" builtinId="21" customBuiltin="1"/>
    <cellStyle name="Percent" xfId="3" builtinId="5" customBuiltin="1"/>
    <cellStyle name="Phone" xfId="11" xr:uid="{00000000-0005-0000-0000-00000D000000}"/>
    <cellStyle name="Product Description" xfId="13" xr:uid="{00000000-0005-0000-0000-00000E000000}"/>
    <cellStyle name="Right Aligned" xfId="14" xr:uid="{00000000-0005-0000-0000-00000F000000}"/>
    <cellStyle name="Title" xfId="4" builtinId="15" customBuiltin="1"/>
    <cellStyle name="Total" xfId="10" builtinId="25" customBuiltin="1"/>
  </cellStyles>
  <dxfs count="16"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alignment horizontal="right" vertical="center" textRotation="0" wrapText="0" indent="1" justifyLastLine="0" shrinkToFit="0" readingOrder="0"/>
    </dxf>
    <dxf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" formatCode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Service invoice with tax calculation" defaultPivotStyle="PivotStyleLight16">
    <tableStyle name="Service invoice with tax calculation" pivot="0" count="7" xr9:uid="{00000000-0011-0000-FFFF-FFFF00000000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lastHeaderCell" dxfId="10"/>
      <tableStyleElement type="lastTotalCell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" displayName="Invoice" ref="B13:F86" totalsRowCount="1">
  <tableColumns count="5">
    <tableColumn id="1" xr3:uid="{00000000-0010-0000-0000-000001000000}" name="DESCRIPTION" totalsRowLabel="***7 Chinese Sisters, Tortilla Factory,  Horray A Pinata, Community Soup," dataDxfId="8" totalsRowDxfId="4"/>
    <tableColumn id="5" xr3:uid="{AA30D322-73FC-4126-8AD9-6F0717CA31B3}" name="ISBN" dataDxfId="7" totalsRowDxfId="3"/>
    <tableColumn id="2" xr3:uid="{00000000-0010-0000-0000-000002000000}" name="QTY" dataDxfId="6" totalsRowDxfId="2"/>
    <tableColumn id="3" xr3:uid="{00000000-0010-0000-0000-000003000000}" name="PRICE" totalsRowLabel="SUBTOTAL" dataDxfId="5" totalsRowDxfId="1" dataCellStyle="Currency"/>
    <tableColumn id="4" xr3:uid="{00000000-0010-0000-0000-000004000000}" name="TOTAL" totalsRowFunction="sum" totalsRowDxfId="0">
      <calculatedColumnFormula>IFERROR(D14*E14, "")</calculatedColumnFormula>
    </tableColumn>
  </tableColumns>
  <tableStyleInfo name="Service invoice with tax calculation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B1:H92"/>
  <sheetViews>
    <sheetView showGridLines="0" tabSelected="1" workbookViewId="0">
      <selection activeCell="B1" sqref="B1:C1"/>
    </sheetView>
  </sheetViews>
  <sheetFormatPr defaultRowHeight="30" customHeight="1" x14ac:dyDescent="0.25"/>
  <cols>
    <col min="1" max="1" width="2.59765625" customWidth="1"/>
    <col min="2" max="2" width="30.09765625" customWidth="1"/>
    <col min="3" max="3" width="16.8984375" customWidth="1"/>
    <col min="4" max="5" width="12.59765625" customWidth="1"/>
    <col min="6" max="6" width="25.5" customWidth="1"/>
    <col min="7" max="7" width="2.59765625" customWidth="1"/>
    <col min="8" max="8" width="10.8984375" bestFit="1" customWidth="1"/>
  </cols>
  <sheetData>
    <row r="1" spans="2:6" ht="34.5" customHeight="1" x14ac:dyDescent="0.4">
      <c r="B1" s="40" t="s">
        <v>11</v>
      </c>
      <c r="C1" s="40"/>
      <c r="D1" s="39" t="s">
        <v>13</v>
      </c>
      <c r="E1" s="39"/>
      <c r="F1" s="39"/>
    </row>
    <row r="2" spans="2:6" ht="22.8" x14ac:dyDescent="0.4">
      <c r="B2" s="40" t="s">
        <v>119</v>
      </c>
      <c r="C2" s="40"/>
      <c r="D2" s="29"/>
      <c r="E2" s="29"/>
      <c r="F2" s="29"/>
    </row>
    <row r="3" spans="2:6" ht="13.8" x14ac:dyDescent="0.25">
      <c r="B3" t="s">
        <v>15</v>
      </c>
      <c r="C3" s="3"/>
    </row>
    <row r="4" spans="2:6" ht="15" customHeight="1" x14ac:dyDescent="0.25">
      <c r="B4" t="s">
        <v>5</v>
      </c>
      <c r="D4" s="16" t="s">
        <v>0</v>
      </c>
      <c r="E4" s="17"/>
      <c r="F4" s="18"/>
    </row>
    <row r="5" spans="2:6" ht="15" customHeight="1" x14ac:dyDescent="0.25">
      <c r="B5" t="s">
        <v>6</v>
      </c>
      <c r="E5" s="5"/>
    </row>
    <row r="6" spans="2:6" ht="13.8" x14ac:dyDescent="0.25">
      <c r="B6" s="4" t="s">
        <v>7</v>
      </c>
      <c r="C6" s="4"/>
      <c r="E6" s="6"/>
      <c r="F6" s="7"/>
    </row>
    <row r="7" spans="2:6" ht="13.8" x14ac:dyDescent="0.25">
      <c r="B7" s="4" t="s">
        <v>14</v>
      </c>
      <c r="C7" s="4"/>
      <c r="E7" s="6"/>
      <c r="F7" s="7"/>
    </row>
    <row r="8" spans="2:6" ht="19.95" customHeight="1" x14ac:dyDescent="0.25">
      <c r="B8" s="5" t="s">
        <v>16</v>
      </c>
      <c r="C8" s="5"/>
      <c r="D8" s="16" t="s">
        <v>4</v>
      </c>
    </row>
    <row r="9" spans="2:6" ht="25.5" customHeight="1" x14ac:dyDescent="0.25">
      <c r="B9" s="18"/>
      <c r="C9" s="18"/>
      <c r="D9" s="43"/>
      <c r="E9" s="43"/>
      <c r="F9" s="43"/>
    </row>
    <row r="10" spans="2:6" ht="25.5" customHeight="1" x14ac:dyDescent="0.25">
      <c r="B10" s="19"/>
      <c r="C10" s="19"/>
      <c r="D10" s="41"/>
      <c r="E10" s="41"/>
      <c r="F10" s="41"/>
    </row>
    <row r="11" spans="2:6" ht="25.5" customHeight="1" x14ac:dyDescent="0.25">
      <c r="B11" s="19"/>
      <c r="C11" s="19"/>
      <c r="D11" s="41"/>
      <c r="E11" s="41"/>
      <c r="F11" s="41"/>
    </row>
    <row r="12" spans="2:6" ht="15" customHeight="1" x14ac:dyDescent="0.25">
      <c r="B12" s="42"/>
      <c r="C12" s="42"/>
      <c r="D12" s="42"/>
      <c r="E12" s="42"/>
      <c r="F12" s="42"/>
    </row>
    <row r="13" spans="2:6" ht="30" customHeight="1" x14ac:dyDescent="0.25">
      <c r="B13" s="8" t="s">
        <v>1</v>
      </c>
      <c r="C13" s="8" t="s">
        <v>12</v>
      </c>
      <c r="D13" s="8" t="s">
        <v>8</v>
      </c>
      <c r="E13" s="8" t="s">
        <v>9</v>
      </c>
      <c r="F13" s="8" t="s">
        <v>3</v>
      </c>
    </row>
    <row r="14" spans="2:6" ht="18" customHeight="1" x14ac:dyDescent="0.25">
      <c r="B14" s="30" t="s">
        <v>113</v>
      </c>
      <c r="C14" s="31" t="s">
        <v>118</v>
      </c>
      <c r="D14" s="34"/>
      <c r="E14" s="32">
        <v>2.84</v>
      </c>
      <c r="F14" s="33">
        <f t="shared" ref="F14:F61" si="0">IFERROR(D14*E14, "")</f>
        <v>0</v>
      </c>
    </row>
    <row r="15" spans="2:6" ht="18" customHeight="1" x14ac:dyDescent="0.25">
      <c r="B15" s="30" t="s">
        <v>114</v>
      </c>
      <c r="C15" s="31" t="s">
        <v>117</v>
      </c>
      <c r="D15" s="34"/>
      <c r="E15" s="32">
        <v>16.98</v>
      </c>
      <c r="F15" s="33">
        <f t="shared" si="0"/>
        <v>0</v>
      </c>
    </row>
    <row r="16" spans="2:6" ht="18" customHeight="1" x14ac:dyDescent="0.25">
      <c r="B16" s="30" t="s">
        <v>115</v>
      </c>
      <c r="C16" s="31" t="s">
        <v>116</v>
      </c>
      <c r="D16" s="34"/>
      <c r="E16" s="32">
        <v>16.95</v>
      </c>
      <c r="F16" s="33">
        <f t="shared" si="0"/>
        <v>0</v>
      </c>
    </row>
    <row r="17" spans="2:8" ht="18" customHeight="1" x14ac:dyDescent="0.25">
      <c r="B17" s="30" t="s">
        <v>123</v>
      </c>
      <c r="C17" s="31" t="s">
        <v>127</v>
      </c>
      <c r="D17" s="35"/>
      <c r="E17" s="32">
        <v>40.44</v>
      </c>
      <c r="F17" s="33">
        <f>IFERROR(D17*E17, "")</f>
        <v>0</v>
      </c>
    </row>
    <row r="18" spans="2:8" ht="18" customHeight="1" x14ac:dyDescent="0.25">
      <c r="B18" s="30" t="s">
        <v>124</v>
      </c>
      <c r="C18" s="31" t="s">
        <v>128</v>
      </c>
      <c r="D18" s="35"/>
      <c r="E18" s="32">
        <v>37</v>
      </c>
      <c r="F18" s="33">
        <f>IFERROR(D18*E18, "")</f>
        <v>0</v>
      </c>
      <c r="H18" s="36"/>
    </row>
    <row r="19" spans="2:8" ht="18" customHeight="1" x14ac:dyDescent="0.25">
      <c r="B19" s="30" t="s">
        <v>125</v>
      </c>
      <c r="C19" s="31" t="s">
        <v>129</v>
      </c>
      <c r="D19" s="35"/>
      <c r="E19" s="32">
        <v>39.82</v>
      </c>
      <c r="F19" s="33">
        <f>IFERROR(D19*E19, "")</f>
        <v>0</v>
      </c>
      <c r="H19" s="36"/>
    </row>
    <row r="20" spans="2:8" ht="18" customHeight="1" x14ac:dyDescent="0.25">
      <c r="B20" s="30" t="s">
        <v>126</v>
      </c>
      <c r="C20" s="31" t="s">
        <v>130</v>
      </c>
      <c r="D20" s="35"/>
      <c r="E20" s="32">
        <v>36.74</v>
      </c>
      <c r="F20" s="33">
        <f>IFERROR(D20*E20, "")</f>
        <v>0</v>
      </c>
      <c r="H20" s="36"/>
    </row>
    <row r="21" spans="2:8" ht="18" customHeight="1" x14ac:dyDescent="0.25">
      <c r="B21" s="30" t="s">
        <v>17</v>
      </c>
      <c r="C21" s="31" t="s">
        <v>65</v>
      </c>
      <c r="D21" s="26"/>
      <c r="E21" s="32">
        <v>14.69</v>
      </c>
      <c r="F21" s="33">
        <f t="shared" si="0"/>
        <v>0</v>
      </c>
    </row>
    <row r="22" spans="2:8" ht="18" customHeight="1" x14ac:dyDescent="0.25">
      <c r="B22" s="20" t="s">
        <v>18</v>
      </c>
      <c r="C22" s="21" t="s">
        <v>66</v>
      </c>
      <c r="D22" s="26"/>
      <c r="E22" s="23">
        <v>14.69</v>
      </c>
      <c r="F22" s="27">
        <f t="shared" si="0"/>
        <v>0</v>
      </c>
    </row>
    <row r="23" spans="2:8" ht="18" customHeight="1" x14ac:dyDescent="0.25">
      <c r="B23" s="20" t="s">
        <v>19</v>
      </c>
      <c r="C23" s="21" t="s">
        <v>67</v>
      </c>
      <c r="D23" s="26"/>
      <c r="E23" s="23">
        <v>5.87</v>
      </c>
      <c r="F23" s="27">
        <f t="shared" si="0"/>
        <v>0</v>
      </c>
    </row>
    <row r="24" spans="2:8" ht="18" customHeight="1" x14ac:dyDescent="0.25">
      <c r="B24" s="20" t="s">
        <v>20</v>
      </c>
      <c r="C24" s="21" t="s">
        <v>68</v>
      </c>
      <c r="D24" s="26"/>
      <c r="E24" s="23">
        <v>5.87</v>
      </c>
      <c r="F24" s="27">
        <f t="shared" si="0"/>
        <v>0</v>
      </c>
    </row>
    <row r="25" spans="2:8" ht="18" customHeight="1" x14ac:dyDescent="0.25">
      <c r="B25" s="20" t="s">
        <v>21</v>
      </c>
      <c r="C25" s="21" t="s">
        <v>69</v>
      </c>
      <c r="D25" s="26"/>
      <c r="E25" s="23">
        <v>5.87</v>
      </c>
      <c r="F25" s="27">
        <f t="shared" si="0"/>
        <v>0</v>
      </c>
    </row>
    <row r="26" spans="2:8" ht="18" customHeight="1" x14ac:dyDescent="0.25">
      <c r="B26" s="20" t="s">
        <v>22</v>
      </c>
      <c r="C26" s="21" t="s">
        <v>70</v>
      </c>
      <c r="D26" s="26"/>
      <c r="E26" s="23">
        <v>5.87</v>
      </c>
      <c r="F26" s="27">
        <f t="shared" si="0"/>
        <v>0</v>
      </c>
    </row>
    <row r="27" spans="2:8" ht="18" customHeight="1" x14ac:dyDescent="0.25">
      <c r="B27" s="20" t="s">
        <v>23</v>
      </c>
      <c r="C27" s="21" t="s">
        <v>71</v>
      </c>
      <c r="D27" s="26"/>
      <c r="E27" s="23">
        <v>6.61</v>
      </c>
      <c r="F27" s="27">
        <f t="shared" si="0"/>
        <v>0</v>
      </c>
    </row>
    <row r="28" spans="2:8" ht="18" customHeight="1" x14ac:dyDescent="0.25">
      <c r="B28" s="20" t="s">
        <v>24</v>
      </c>
      <c r="C28" s="21" t="s">
        <v>72</v>
      </c>
      <c r="D28" s="26"/>
      <c r="E28" s="23">
        <v>5.87</v>
      </c>
      <c r="F28" s="27">
        <f t="shared" ref="F28:F41" si="1">IFERROR(D28*E28, "")</f>
        <v>0</v>
      </c>
    </row>
    <row r="29" spans="2:8" ht="18" customHeight="1" x14ac:dyDescent="0.25">
      <c r="B29" s="20" t="s">
        <v>25</v>
      </c>
      <c r="C29" s="21" t="s">
        <v>73</v>
      </c>
      <c r="D29" s="26"/>
      <c r="E29" s="23">
        <v>6.61</v>
      </c>
      <c r="F29" s="27">
        <f t="shared" si="1"/>
        <v>0</v>
      </c>
    </row>
    <row r="30" spans="2:8" ht="18" customHeight="1" x14ac:dyDescent="0.25">
      <c r="B30" s="20" t="s">
        <v>26</v>
      </c>
      <c r="C30" s="21" t="s">
        <v>74</v>
      </c>
      <c r="D30" s="26"/>
      <c r="E30" s="23">
        <v>6.61</v>
      </c>
      <c r="F30" s="27">
        <f t="shared" si="1"/>
        <v>0</v>
      </c>
    </row>
    <row r="31" spans="2:8" ht="18" customHeight="1" x14ac:dyDescent="0.25">
      <c r="B31" s="20" t="s">
        <v>27</v>
      </c>
      <c r="C31" s="21" t="s">
        <v>75</v>
      </c>
      <c r="D31" s="26"/>
      <c r="E31" s="23">
        <v>6.61</v>
      </c>
      <c r="F31" s="27">
        <f t="shared" si="1"/>
        <v>0</v>
      </c>
    </row>
    <row r="32" spans="2:8" ht="18" customHeight="1" x14ac:dyDescent="0.25">
      <c r="B32" s="20" t="s">
        <v>28</v>
      </c>
      <c r="C32" s="21" t="s">
        <v>76</v>
      </c>
      <c r="D32" s="26"/>
      <c r="E32" s="23">
        <v>5.87</v>
      </c>
      <c r="F32" s="27">
        <f t="shared" si="1"/>
        <v>0</v>
      </c>
    </row>
    <row r="33" spans="2:6" ht="18" customHeight="1" x14ac:dyDescent="0.25">
      <c r="B33" s="20" t="s">
        <v>29</v>
      </c>
      <c r="C33" s="21" t="s">
        <v>77</v>
      </c>
      <c r="D33" s="26"/>
      <c r="E33" s="23">
        <v>7.34</v>
      </c>
      <c r="F33" s="27">
        <f t="shared" si="1"/>
        <v>0</v>
      </c>
    </row>
    <row r="34" spans="2:6" ht="18" customHeight="1" x14ac:dyDescent="0.25">
      <c r="B34" s="20" t="s">
        <v>30</v>
      </c>
      <c r="C34" s="21" t="s">
        <v>78</v>
      </c>
      <c r="D34" s="26"/>
      <c r="E34" s="23">
        <v>5.87</v>
      </c>
      <c r="F34" s="27">
        <f t="shared" si="1"/>
        <v>0</v>
      </c>
    </row>
    <row r="35" spans="2:6" ht="18" customHeight="1" x14ac:dyDescent="0.25">
      <c r="B35" s="20" t="s">
        <v>31</v>
      </c>
      <c r="C35" s="21" t="s">
        <v>79</v>
      </c>
      <c r="D35" s="26"/>
      <c r="E35" s="23">
        <v>6.61</v>
      </c>
      <c r="F35" s="27">
        <f t="shared" si="1"/>
        <v>0</v>
      </c>
    </row>
    <row r="36" spans="2:6" ht="18" customHeight="1" x14ac:dyDescent="0.25">
      <c r="B36" s="20" t="s">
        <v>32</v>
      </c>
      <c r="C36" s="21" t="s">
        <v>80</v>
      </c>
      <c r="D36" s="26"/>
      <c r="E36" s="23">
        <v>5.87</v>
      </c>
      <c r="F36" s="27">
        <f t="shared" si="1"/>
        <v>0</v>
      </c>
    </row>
    <row r="37" spans="2:6" ht="18" customHeight="1" x14ac:dyDescent="0.25">
      <c r="B37" s="20" t="s">
        <v>33</v>
      </c>
      <c r="C37" s="21" t="s">
        <v>81</v>
      </c>
      <c r="D37" s="26"/>
      <c r="E37" s="23">
        <v>6.61</v>
      </c>
      <c r="F37" s="27">
        <f t="shared" si="1"/>
        <v>0</v>
      </c>
    </row>
    <row r="38" spans="2:6" ht="18" customHeight="1" x14ac:dyDescent="0.25">
      <c r="B38" s="20" t="s">
        <v>34</v>
      </c>
      <c r="C38" s="21" t="s">
        <v>82</v>
      </c>
      <c r="D38" s="26"/>
      <c r="E38" s="23">
        <v>6.61</v>
      </c>
      <c r="F38" s="27">
        <f t="shared" si="1"/>
        <v>0</v>
      </c>
    </row>
    <row r="39" spans="2:6" ht="18" customHeight="1" x14ac:dyDescent="0.25">
      <c r="B39" s="20" t="s">
        <v>35</v>
      </c>
      <c r="C39" s="21" t="s">
        <v>83</v>
      </c>
      <c r="D39" s="26"/>
      <c r="E39" s="23">
        <v>5.87</v>
      </c>
      <c r="F39" s="27">
        <f t="shared" si="1"/>
        <v>0</v>
      </c>
    </row>
    <row r="40" spans="2:6" ht="18" customHeight="1" x14ac:dyDescent="0.25">
      <c r="B40" s="20" t="s">
        <v>36</v>
      </c>
      <c r="C40" s="21" t="s">
        <v>84</v>
      </c>
      <c r="D40" s="26"/>
      <c r="E40" s="23">
        <v>6.61</v>
      </c>
      <c r="F40" s="27">
        <f t="shared" si="1"/>
        <v>0</v>
      </c>
    </row>
    <row r="41" spans="2:6" ht="18" customHeight="1" x14ac:dyDescent="0.25">
      <c r="B41" s="20" t="s">
        <v>37</v>
      </c>
      <c r="C41" s="21" t="s">
        <v>85</v>
      </c>
      <c r="D41" s="26"/>
      <c r="E41" s="23">
        <v>5.87</v>
      </c>
      <c r="F41" s="27">
        <f t="shared" si="1"/>
        <v>0</v>
      </c>
    </row>
    <row r="42" spans="2:6" ht="18" customHeight="1" x14ac:dyDescent="0.25">
      <c r="B42" s="20" t="s">
        <v>38</v>
      </c>
      <c r="C42" s="21" t="s">
        <v>86</v>
      </c>
      <c r="D42" s="26"/>
      <c r="E42" s="23">
        <v>5.87</v>
      </c>
      <c r="F42" s="27">
        <f>IFERROR(D43*E42, "")</f>
        <v>0</v>
      </c>
    </row>
    <row r="43" spans="2:6" ht="18" customHeight="1" x14ac:dyDescent="0.25">
      <c r="B43" s="20" t="s">
        <v>39</v>
      </c>
      <c r="C43" s="21" t="s">
        <v>87</v>
      </c>
      <c r="D43" s="26"/>
      <c r="E43" s="23">
        <v>6.61</v>
      </c>
      <c r="F43" s="27">
        <f>IFERROR(D44*E43, "")</f>
        <v>0</v>
      </c>
    </row>
    <row r="44" spans="2:6" ht="18" customHeight="1" x14ac:dyDescent="0.25">
      <c r="B44" s="20" t="s">
        <v>40</v>
      </c>
      <c r="C44" s="21" t="s">
        <v>88</v>
      </c>
      <c r="D44" s="26"/>
      <c r="E44" s="23">
        <v>7.34</v>
      </c>
      <c r="F44" s="27">
        <f t="shared" ref="F44:F59" si="2">IFERROR(D44*E44, "")</f>
        <v>0</v>
      </c>
    </row>
    <row r="45" spans="2:6" ht="18" customHeight="1" x14ac:dyDescent="0.25">
      <c r="B45" s="20" t="s">
        <v>41</v>
      </c>
      <c r="C45" s="21" t="s">
        <v>89</v>
      </c>
      <c r="D45" s="26"/>
      <c r="E45" s="23">
        <v>13.22</v>
      </c>
      <c r="F45" s="27">
        <f t="shared" si="2"/>
        <v>0</v>
      </c>
    </row>
    <row r="46" spans="2:6" ht="18" customHeight="1" x14ac:dyDescent="0.25">
      <c r="B46" s="20" t="s">
        <v>42</v>
      </c>
      <c r="C46" s="21" t="s">
        <v>90</v>
      </c>
      <c r="D46" s="26"/>
      <c r="E46" s="23">
        <v>6.61</v>
      </c>
      <c r="F46" s="27">
        <f t="shared" si="2"/>
        <v>0</v>
      </c>
    </row>
    <row r="47" spans="2:6" ht="18" customHeight="1" x14ac:dyDescent="0.25">
      <c r="B47" s="20" t="s">
        <v>43</v>
      </c>
      <c r="C47" s="21" t="s">
        <v>91</v>
      </c>
      <c r="D47" s="26"/>
      <c r="E47" s="23">
        <v>5.87</v>
      </c>
      <c r="F47" s="27">
        <f t="shared" si="2"/>
        <v>0</v>
      </c>
    </row>
    <row r="48" spans="2:6" ht="18" customHeight="1" x14ac:dyDescent="0.25">
      <c r="B48" s="20" t="s">
        <v>44</v>
      </c>
      <c r="C48" s="21" t="s">
        <v>92</v>
      </c>
      <c r="D48" s="26"/>
      <c r="E48" s="23">
        <v>5.87</v>
      </c>
      <c r="F48" s="27">
        <f t="shared" si="2"/>
        <v>0</v>
      </c>
    </row>
    <row r="49" spans="2:6" ht="18" customHeight="1" x14ac:dyDescent="0.25">
      <c r="B49" s="20" t="s">
        <v>45</v>
      </c>
      <c r="C49" s="21" t="s">
        <v>93</v>
      </c>
      <c r="D49" s="26"/>
      <c r="E49" s="23">
        <v>5.14</v>
      </c>
      <c r="F49" s="27">
        <f t="shared" si="2"/>
        <v>0</v>
      </c>
    </row>
    <row r="50" spans="2:6" ht="18" customHeight="1" x14ac:dyDescent="0.25">
      <c r="B50" s="20" t="s">
        <v>46</v>
      </c>
      <c r="C50" s="21" t="s">
        <v>94</v>
      </c>
      <c r="D50" s="26"/>
      <c r="E50" s="23">
        <v>13.96</v>
      </c>
      <c r="F50" s="27">
        <f t="shared" si="2"/>
        <v>0</v>
      </c>
    </row>
    <row r="51" spans="2:6" ht="18" customHeight="1" x14ac:dyDescent="0.25">
      <c r="B51" s="20" t="s">
        <v>47</v>
      </c>
      <c r="C51" s="21" t="s">
        <v>95</v>
      </c>
      <c r="D51" s="26"/>
      <c r="E51" s="23">
        <v>6.61</v>
      </c>
      <c r="F51" s="27">
        <f t="shared" si="2"/>
        <v>0</v>
      </c>
    </row>
    <row r="52" spans="2:6" ht="18" customHeight="1" x14ac:dyDescent="0.25">
      <c r="B52" s="20" t="s">
        <v>48</v>
      </c>
      <c r="C52" s="21" t="s">
        <v>96</v>
      </c>
      <c r="D52" s="26"/>
      <c r="E52" s="23">
        <v>7.34</v>
      </c>
      <c r="F52" s="27">
        <f t="shared" si="2"/>
        <v>0</v>
      </c>
    </row>
    <row r="53" spans="2:6" ht="18" customHeight="1" x14ac:dyDescent="0.25">
      <c r="B53" s="20" t="s">
        <v>49</v>
      </c>
      <c r="C53" s="21" t="s">
        <v>97</v>
      </c>
      <c r="D53" s="26"/>
      <c r="E53" s="23">
        <v>6.61</v>
      </c>
      <c r="F53" s="27">
        <f t="shared" si="2"/>
        <v>0</v>
      </c>
    </row>
    <row r="54" spans="2:6" ht="18" customHeight="1" x14ac:dyDescent="0.25">
      <c r="B54" s="20" t="s">
        <v>50</v>
      </c>
      <c r="C54" s="21" t="s">
        <v>98</v>
      </c>
      <c r="D54" s="26"/>
      <c r="E54" s="23">
        <v>7.34</v>
      </c>
      <c r="F54" s="27">
        <f t="shared" si="2"/>
        <v>0</v>
      </c>
    </row>
    <row r="55" spans="2:6" ht="18" customHeight="1" x14ac:dyDescent="0.25">
      <c r="B55" s="20" t="s">
        <v>51</v>
      </c>
      <c r="C55" s="21" t="s">
        <v>99</v>
      </c>
      <c r="D55" s="26"/>
      <c r="E55" s="23">
        <v>5.87</v>
      </c>
      <c r="F55" s="27">
        <f t="shared" si="2"/>
        <v>0</v>
      </c>
    </row>
    <row r="56" spans="2:6" ht="18" customHeight="1" x14ac:dyDescent="0.25">
      <c r="B56" s="20" t="s">
        <v>52</v>
      </c>
      <c r="C56" s="21" t="s">
        <v>100</v>
      </c>
      <c r="D56" s="26"/>
      <c r="E56" s="23">
        <v>6.61</v>
      </c>
      <c r="F56" s="27">
        <f t="shared" si="2"/>
        <v>0</v>
      </c>
    </row>
    <row r="57" spans="2:6" ht="18" customHeight="1" x14ac:dyDescent="0.25">
      <c r="B57" s="20" t="s">
        <v>53</v>
      </c>
      <c r="C57" s="21" t="s">
        <v>101</v>
      </c>
      <c r="D57" s="26"/>
      <c r="E57" s="23">
        <v>6.61</v>
      </c>
      <c r="F57" s="27">
        <f t="shared" si="2"/>
        <v>0</v>
      </c>
    </row>
    <row r="58" spans="2:6" ht="18" customHeight="1" x14ac:dyDescent="0.25">
      <c r="B58" s="20" t="s">
        <v>54</v>
      </c>
      <c r="C58" s="21" t="s">
        <v>102</v>
      </c>
      <c r="D58" s="26"/>
      <c r="E58" s="23">
        <v>7.34</v>
      </c>
      <c r="F58" s="27">
        <f t="shared" si="2"/>
        <v>0</v>
      </c>
    </row>
    <row r="59" spans="2:6" ht="18" customHeight="1" x14ac:dyDescent="0.25">
      <c r="B59" s="20" t="s">
        <v>55</v>
      </c>
      <c r="C59" s="21" t="s">
        <v>103</v>
      </c>
      <c r="D59" s="26"/>
      <c r="E59" s="23">
        <v>6.61</v>
      </c>
      <c r="F59" s="27">
        <f t="shared" si="2"/>
        <v>0</v>
      </c>
    </row>
    <row r="60" spans="2:6" ht="18" customHeight="1" x14ac:dyDescent="0.25">
      <c r="B60" s="20" t="s">
        <v>56</v>
      </c>
      <c r="C60" s="21" t="s">
        <v>104</v>
      </c>
      <c r="D60" s="26"/>
      <c r="E60" s="23">
        <v>5.14</v>
      </c>
      <c r="F60" s="27">
        <f t="shared" si="0"/>
        <v>0</v>
      </c>
    </row>
    <row r="61" spans="2:6" ht="18" customHeight="1" x14ac:dyDescent="0.25">
      <c r="B61" s="20" t="s">
        <v>57</v>
      </c>
      <c r="C61" s="21" t="s">
        <v>105</v>
      </c>
      <c r="D61" s="26"/>
      <c r="E61" s="23">
        <v>13.22</v>
      </c>
      <c r="F61" s="27">
        <f t="shared" si="0"/>
        <v>0</v>
      </c>
    </row>
    <row r="62" spans="2:6" ht="18" customHeight="1" x14ac:dyDescent="0.25">
      <c r="B62" s="20" t="s">
        <v>58</v>
      </c>
      <c r="C62" s="21" t="s">
        <v>106</v>
      </c>
      <c r="D62" s="26"/>
      <c r="E62" s="23">
        <v>6.58</v>
      </c>
      <c r="F62" s="27">
        <f t="shared" ref="F62:F66" si="3">IFERROR(D62*E62, "")</f>
        <v>0</v>
      </c>
    </row>
    <row r="63" spans="2:6" ht="18" customHeight="1" x14ac:dyDescent="0.25">
      <c r="B63" s="20" t="s">
        <v>59</v>
      </c>
      <c r="C63" s="21" t="s">
        <v>107</v>
      </c>
      <c r="D63" s="26"/>
      <c r="E63" s="23">
        <v>5.87</v>
      </c>
      <c r="F63" s="27">
        <f t="shared" si="3"/>
        <v>0</v>
      </c>
    </row>
    <row r="64" spans="2:6" ht="18" customHeight="1" x14ac:dyDescent="0.25">
      <c r="B64" s="20" t="s">
        <v>60</v>
      </c>
      <c r="C64" s="21" t="s">
        <v>108</v>
      </c>
      <c r="D64" s="26"/>
      <c r="E64" s="23">
        <v>5.84</v>
      </c>
      <c r="F64" s="24">
        <f t="shared" si="3"/>
        <v>0</v>
      </c>
    </row>
    <row r="65" spans="2:6" ht="18" customHeight="1" x14ac:dyDescent="0.25">
      <c r="B65" s="20" t="s">
        <v>61</v>
      </c>
      <c r="C65" s="21" t="s">
        <v>109</v>
      </c>
      <c r="D65" s="26"/>
      <c r="E65" s="23">
        <v>6.61</v>
      </c>
      <c r="F65" s="24">
        <f t="shared" si="3"/>
        <v>0</v>
      </c>
    </row>
    <row r="66" spans="2:6" ht="18" customHeight="1" x14ac:dyDescent="0.25">
      <c r="B66" s="20" t="s">
        <v>62</v>
      </c>
      <c r="C66" s="21" t="s">
        <v>110</v>
      </c>
      <c r="D66" s="26"/>
      <c r="E66" s="23">
        <v>5.87</v>
      </c>
      <c r="F66" s="24">
        <f t="shared" si="3"/>
        <v>0</v>
      </c>
    </row>
    <row r="67" spans="2:6" ht="18" customHeight="1" x14ac:dyDescent="0.25">
      <c r="B67" s="20" t="s">
        <v>63</v>
      </c>
      <c r="C67" s="21" t="s">
        <v>111</v>
      </c>
      <c r="D67" s="26"/>
      <c r="E67" s="23">
        <v>7.34</v>
      </c>
      <c r="F67" s="24">
        <f>IFERROR(D68*E67, "")</f>
        <v>0</v>
      </c>
    </row>
    <row r="68" spans="2:6" ht="18" customHeight="1" x14ac:dyDescent="0.25">
      <c r="B68" s="20" t="s">
        <v>64</v>
      </c>
      <c r="C68" s="22" t="s">
        <v>112</v>
      </c>
      <c r="D68" s="26"/>
      <c r="E68" s="23">
        <v>10.28</v>
      </c>
      <c r="F68" s="24" t="str">
        <f>IFERROR(#REF!*E68, "")</f>
        <v/>
      </c>
    </row>
    <row r="69" spans="2:6" ht="66" x14ac:dyDescent="0.25">
      <c r="B69" s="49" t="s">
        <v>138</v>
      </c>
      <c r="C69" s="45" t="s">
        <v>132</v>
      </c>
      <c r="D69" s="46"/>
      <c r="E69" s="47">
        <v>353.07</v>
      </c>
      <c r="F69" s="48">
        <f>IFERROR(D69*E69, "")</f>
        <v>0</v>
      </c>
    </row>
    <row r="70" spans="2:6" ht="66" x14ac:dyDescent="0.25">
      <c r="B70" s="49" t="s">
        <v>139</v>
      </c>
      <c r="C70" s="45" t="s">
        <v>133</v>
      </c>
      <c r="D70" s="46"/>
      <c r="E70" s="47">
        <v>342.9</v>
      </c>
      <c r="F70" s="48">
        <f>IFERROR(D70*E70, "")</f>
        <v>0</v>
      </c>
    </row>
    <row r="71" spans="2:6" ht="66" x14ac:dyDescent="0.25">
      <c r="B71" s="49" t="s">
        <v>140</v>
      </c>
      <c r="C71" s="45" t="s">
        <v>134</v>
      </c>
      <c r="D71" s="46"/>
      <c r="E71" s="47">
        <v>329.46</v>
      </c>
      <c r="F71" s="48">
        <f>IFERROR(D71*E71, "")</f>
        <v>0</v>
      </c>
    </row>
    <row r="72" spans="2:6" ht="26.4" x14ac:dyDescent="0.25">
      <c r="B72" s="49" t="s">
        <v>147</v>
      </c>
      <c r="C72" s="45" t="s">
        <v>150</v>
      </c>
      <c r="D72" s="46"/>
      <c r="E72" s="47">
        <v>30.9</v>
      </c>
      <c r="F72" s="48">
        <f>IFERROR(D72*E72, "")</f>
        <v>0</v>
      </c>
    </row>
    <row r="73" spans="2:6" ht="26.4" x14ac:dyDescent="0.25">
      <c r="B73" s="49" t="s">
        <v>149</v>
      </c>
      <c r="C73" s="45" t="s">
        <v>151</v>
      </c>
      <c r="D73" s="46"/>
      <c r="E73" s="47">
        <v>20.73</v>
      </c>
      <c r="F73" s="48">
        <f>IFERROR(D73*E73, "")</f>
        <v>0</v>
      </c>
    </row>
    <row r="74" spans="2:6" ht="26.4" x14ac:dyDescent="0.25">
      <c r="B74" s="49" t="s">
        <v>148</v>
      </c>
      <c r="C74" s="45" t="s">
        <v>152</v>
      </c>
      <c r="D74" s="46"/>
      <c r="E74" s="47">
        <v>7.26</v>
      </c>
      <c r="F74" s="48">
        <f>IFERROR(D74*E74, "")</f>
        <v>0</v>
      </c>
    </row>
    <row r="75" spans="2:6" ht="26.4" x14ac:dyDescent="0.25">
      <c r="B75" s="49" t="s">
        <v>135</v>
      </c>
      <c r="C75" s="45" t="s">
        <v>131</v>
      </c>
      <c r="D75" s="46"/>
      <c r="E75" s="47">
        <v>107.19</v>
      </c>
      <c r="F75" s="48">
        <f>IFERROR(D75*E75, "")</f>
        <v>0</v>
      </c>
    </row>
    <row r="76" spans="2:6" ht="26.4" x14ac:dyDescent="0.25">
      <c r="B76" s="49" t="s">
        <v>136</v>
      </c>
      <c r="C76" s="45" t="s">
        <v>137</v>
      </c>
      <c r="D76" s="46"/>
      <c r="E76" s="47">
        <v>107.19</v>
      </c>
      <c r="F76" s="48">
        <f>IFERROR(D76*E76, "")</f>
        <v>0</v>
      </c>
    </row>
    <row r="77" spans="2:6" ht="26.4" x14ac:dyDescent="0.25">
      <c r="B77" s="49" t="s">
        <v>144</v>
      </c>
      <c r="C77" s="45" t="s">
        <v>143</v>
      </c>
      <c r="D77" s="46"/>
      <c r="E77" s="47">
        <v>66.930000000000007</v>
      </c>
      <c r="F77" s="48">
        <f>IFERROR(D77*E77, "")</f>
        <v>0</v>
      </c>
    </row>
    <row r="78" spans="2:6" ht="26.4" x14ac:dyDescent="0.25">
      <c r="B78" s="49" t="s">
        <v>141</v>
      </c>
      <c r="C78" s="45" t="s">
        <v>145</v>
      </c>
      <c r="D78" s="46"/>
      <c r="E78" s="47">
        <v>40.86</v>
      </c>
      <c r="F78" s="48">
        <f>IFERROR(D78*E78, "")</f>
        <v>0</v>
      </c>
    </row>
    <row r="79" spans="2:6" ht="26.4" x14ac:dyDescent="0.25">
      <c r="B79" s="49" t="s">
        <v>142</v>
      </c>
      <c r="C79" s="45" t="s">
        <v>146</v>
      </c>
      <c r="D79" s="46"/>
      <c r="E79" s="47">
        <v>465</v>
      </c>
      <c r="F79" s="48">
        <f>IFERROR(D79*E79, "")</f>
        <v>0</v>
      </c>
    </row>
    <row r="80" spans="2:6" ht="26.4" x14ac:dyDescent="0.25">
      <c r="B80" s="49" t="s">
        <v>153</v>
      </c>
      <c r="C80" s="45" t="s">
        <v>154</v>
      </c>
      <c r="D80" s="46"/>
      <c r="E80" s="47">
        <v>165.51</v>
      </c>
      <c r="F80" s="48">
        <f>IFERROR(D80*E80, "")</f>
        <v>0</v>
      </c>
    </row>
    <row r="81" spans="2:8" ht="26.4" x14ac:dyDescent="0.25">
      <c r="B81" s="49" t="s">
        <v>155</v>
      </c>
      <c r="C81" s="45" t="s">
        <v>159</v>
      </c>
      <c r="D81" s="46"/>
      <c r="E81" s="47">
        <v>46.8</v>
      </c>
      <c r="F81" s="48">
        <f>IFERROR(D81*E81, "")</f>
        <v>0</v>
      </c>
    </row>
    <row r="82" spans="2:8" ht="26.4" x14ac:dyDescent="0.25">
      <c r="B82" s="49" t="s">
        <v>156</v>
      </c>
      <c r="C82" s="45" t="s">
        <v>160</v>
      </c>
      <c r="D82" s="46"/>
      <c r="E82" s="47">
        <v>46.8</v>
      </c>
      <c r="F82" s="48">
        <f>IFERROR(D82*E82, "")</f>
        <v>0</v>
      </c>
    </row>
    <row r="83" spans="2:8" ht="26.4" x14ac:dyDescent="0.25">
      <c r="B83" s="49" t="s">
        <v>157</v>
      </c>
      <c r="C83" s="45" t="s">
        <v>161</v>
      </c>
      <c r="D83" s="46"/>
      <c r="E83" s="47">
        <v>46.8</v>
      </c>
      <c r="F83" s="48">
        <f>IFERROR(D83*E83, "")</f>
        <v>0</v>
      </c>
    </row>
    <row r="84" spans="2:8" ht="26.4" x14ac:dyDescent="0.25">
      <c r="B84" s="49" t="s">
        <v>158</v>
      </c>
      <c r="C84" s="45" t="s">
        <v>162</v>
      </c>
      <c r="D84" s="46"/>
      <c r="E84" s="47">
        <v>46.8</v>
      </c>
      <c r="F84" s="48">
        <f>IFERROR(D84*E84, "")</f>
        <v>0</v>
      </c>
    </row>
    <row r="85" spans="2:8" ht="18" customHeight="1" x14ac:dyDescent="0.25">
      <c r="B85" s="44"/>
      <c r="C85" s="45"/>
      <c r="D85" s="46"/>
      <c r="E85" s="47"/>
      <c r="F85" s="48">
        <f>IFERROR(D85*E85, "")</f>
        <v>0</v>
      </c>
    </row>
    <row r="86" spans="2:8" ht="20.399999999999999" customHeight="1" x14ac:dyDescent="0.25">
      <c r="B86" s="25" t="s">
        <v>120</v>
      </c>
      <c r="C86" s="1"/>
      <c r="D86" s="2"/>
      <c r="E86" s="15" t="s">
        <v>2</v>
      </c>
      <c r="F86" s="12">
        <f>SUBTOTAL(109,Invoice[TOTAL])</f>
        <v>0</v>
      </c>
      <c r="H86" s="13"/>
    </row>
    <row r="87" spans="2:8" ht="20.399999999999999" customHeight="1" x14ac:dyDescent="0.25">
      <c r="B87" s="25" t="s">
        <v>122</v>
      </c>
      <c r="E87" s="9" t="s">
        <v>10</v>
      </c>
      <c r="F87" s="14">
        <f>Invoice[[#Totals],[TOTAL]]*0.05</f>
        <v>0</v>
      </c>
    </row>
    <row r="88" spans="2:8" ht="21.6" hidden="1" customHeight="1" x14ac:dyDescent="0.25">
      <c r="E88" s="10" t="s">
        <v>3</v>
      </c>
      <c r="F88" s="11" t="e">
        <f>F87+#REF!+Invoice[[#Totals],[TOTAL]]</f>
        <v>#REF!</v>
      </c>
    </row>
    <row r="89" spans="2:8" ht="30" customHeight="1" x14ac:dyDescent="0.25">
      <c r="B89" t="s">
        <v>121</v>
      </c>
      <c r="E89" s="9" t="s">
        <v>3</v>
      </c>
      <c r="F89" s="28">
        <f>F87+Invoice[[#Totals],[TOTAL]]</f>
        <v>0</v>
      </c>
    </row>
    <row r="90" spans="2:8" ht="30" customHeight="1" x14ac:dyDescent="0.25">
      <c r="B90" s="38"/>
      <c r="C90" s="38"/>
      <c r="D90" s="38"/>
      <c r="E90" s="38"/>
      <c r="F90" s="38"/>
    </row>
    <row r="91" spans="2:8" ht="30" customHeight="1" x14ac:dyDescent="0.25">
      <c r="B91" s="38"/>
      <c r="C91" s="38"/>
      <c r="D91" s="38"/>
      <c r="E91" s="38"/>
      <c r="F91" s="38"/>
    </row>
    <row r="92" spans="2:8" ht="30" customHeight="1" x14ac:dyDescent="0.25">
      <c r="B92" s="37"/>
      <c r="C92" s="37"/>
      <c r="D92" s="37"/>
      <c r="E92" s="37"/>
      <c r="F92" s="37"/>
    </row>
  </sheetData>
  <mergeCells count="9">
    <mergeCell ref="B92:F92"/>
    <mergeCell ref="B91:F91"/>
    <mergeCell ref="B90:F90"/>
    <mergeCell ref="D1:F1"/>
    <mergeCell ref="B1:C1"/>
    <mergeCell ref="B2:C2"/>
    <mergeCell ref="D9:F9"/>
    <mergeCell ref="D10:F10"/>
    <mergeCell ref="D11:F11"/>
  </mergeCells>
  <phoneticPr fontId="2" type="noConversion"/>
  <dataValidations count="28">
    <dataValidation allowBlank="1" showInputMessage="1" showErrorMessage="1" prompt="Company name is automatically appended in this cell" sqref="B90:F90" xr:uid="{00000000-0002-0000-0000-000000000000}"/>
    <dataValidation allowBlank="1" showInputMessage="1" showErrorMessage="1" prompt="Total due is automatically calculated in this cell" sqref="F88" xr:uid="{00000000-0002-0000-0000-000001000000}"/>
    <dataValidation allowBlank="1" showInputMessage="1" showErrorMessage="1" prompt="Total due is automatically calculated in cell at right" sqref="E88" xr:uid="{00000000-0002-0000-0000-000002000000}"/>
    <dataValidation allowBlank="1" showInputMessage="1" showErrorMessage="1" prompt="Enter Other amount in cell at right" sqref="E87 E89" xr:uid="{00000000-0002-0000-0000-000003000000}"/>
    <dataValidation allowBlank="1" showInputMessage="1" showErrorMessage="1" prompt="Enter Other amount in this cell" sqref="F89 F87" xr:uid="{00000000-0002-0000-0000-000004000000}"/>
    <dataValidation allowBlank="1" showInputMessage="1" showErrorMessage="1" prompt="Enter customer Name in this cell" sqref="B9:C9" xr:uid="{00000000-0002-0000-0000-00000A000000}"/>
    <dataValidation allowBlank="1" showInputMessage="1" showErrorMessage="1" prompt="Enter customer Company Name in this cell" sqref="B10:C10" xr:uid="{00000000-0002-0000-0000-00000B000000}"/>
    <dataValidation allowBlank="1" showInputMessage="1" showErrorMessage="1" prompt="Enter customer Street Address in this cell" sqref="B11:C11" xr:uid="{00000000-0002-0000-0000-00000C000000}"/>
    <dataValidation allowBlank="1" showInputMessage="1" showErrorMessage="1" prompt="Enter customer City, State, and Zip Code in this cell" sqref="B12:C12" xr:uid="{00000000-0002-0000-0000-00000D000000}"/>
    <dataValidation allowBlank="1" showInputMessage="1" showErrorMessage="1" prompt="Enter invoice Project or Service description in cell at right" sqref="E6:E7" xr:uid="{00000000-0002-0000-0000-00000F000000}"/>
    <dataValidation allowBlank="1" showInputMessage="1" showErrorMessage="1" prompt="Enter invoice Project or Service description in this cell" sqref="F6:F7" xr:uid="{00000000-0002-0000-0000-000010000000}"/>
    <dataValidation allowBlank="1" showInputMessage="1" showErrorMessage="1" prompt="Enter Invoice Number in this cell" sqref="F5" xr:uid="{00000000-0002-0000-0000-000011000000}"/>
    <dataValidation allowBlank="1" showInputMessage="1" showErrorMessage="1" prompt="Enter Invoice Number in cell at right" sqref="E5" xr:uid="{00000000-0002-0000-0000-000012000000}"/>
    <dataValidation allowBlank="1" showInputMessage="1" showErrorMessage="1" prompt="Enter invoice Date in cell at right" sqref="D4" xr:uid="{00000000-0002-0000-0000-000013000000}"/>
    <dataValidation allowBlank="1" showInputMessage="1" showErrorMessage="1" prompt="Enter invoice Date in this cell" sqref="E4" xr:uid="{00000000-0002-0000-0000-000014000000}"/>
    <dataValidation allowBlank="1" showInputMessage="1" showErrorMessage="1" prompt="Enter Descriptions in this column under this heading. Use heading filters to find specific entries" sqref="B13:C20" xr:uid="{00000000-0002-0000-0000-000015000000}"/>
    <dataValidation allowBlank="1" showInputMessage="1" showErrorMessage="1" prompt="Enter Phone and Fax number in this cell" sqref="B6:C7" xr:uid="{00000000-0002-0000-0000-000016000000}"/>
    <dataValidation allowBlank="1" showInputMessage="1" showErrorMessage="1" prompt="Enter City, State, and Zip Code in this cell" sqref="B5:C5" xr:uid="{00000000-0002-0000-0000-000017000000}"/>
    <dataValidation allowBlank="1" showInputMessage="1" showErrorMessage="1" prompt="Enter invoicing company Street Address in this cell" sqref="B4:C4" xr:uid="{00000000-0002-0000-0000-000018000000}"/>
    <dataValidation allowBlank="1" showInputMessage="1" showErrorMessage="1" prompt="Enter Company Slogan in this cell and company address in cells below" sqref="B3:C3" xr:uid="{00000000-0002-0000-0000-000019000000}"/>
    <dataValidation allowBlank="1" showInputMessage="1" showErrorMessage="1" prompt="Enter invoicing Company Name in this cell and Slogan in cell below" sqref="B1:B2" xr:uid="{00000000-0002-0000-0000-00001A000000}"/>
    <dataValidation allowBlank="1" showInputMessage="1" showErrorMessage="1" prompt="Create a Service Invoice with tax calculation in this worksheet. Enter company and customer details, and service details in Invoice table. Total due is automatically calculated" sqref="A1:A2" xr:uid="{00000000-0002-0000-0000-00001B000000}"/>
    <dataValidation allowBlank="1" showInputMessage="1" showErrorMessage="1" prompt="Enter Hours in this column under this heading" sqref="D13:D20" xr:uid="{00000000-0002-0000-0000-00001C000000}"/>
    <dataValidation allowBlank="1" showInputMessage="1" showErrorMessage="1" prompt="Enter Rate in this column under this heading" sqref="E13:E20" xr:uid="{00000000-0002-0000-0000-00001D000000}"/>
    <dataValidation allowBlank="1" showInputMessage="1" showErrorMessage="1" prompt="Amount is automatically calculated in this column under this heading" sqref="F13" xr:uid="{00000000-0002-0000-0000-00001E000000}"/>
    <dataValidation allowBlank="1" showInputMessage="1" showErrorMessage="1" prompt="Title of this worksheet is in this cell. Enter Invoice details in cells D3 through E5" sqref="D1:D2" xr:uid="{00000000-0002-0000-0000-00001F000000}"/>
    <dataValidation allowBlank="1" showInputMessage="1" showErrorMessage="1" prompt="Replace the number of days in which the balance is due and service charge percent per month in this cell" sqref="B91:F91" xr:uid="{00000000-0002-0000-0000-000020000000}"/>
    <dataValidation allowBlank="1" showInputMessage="1" showErrorMessage="1" prompt="Enter customer Name, Company Name, Street Address, City, State, Zip Code, and Phone number in cells below" sqref="B8:D8" xr:uid="{00000000-0002-0000-0000-000009000000}"/>
  </dataValidations>
  <printOptions horizontalCentered="1"/>
  <pageMargins left="0.5" right="0.5" top="0.5" bottom="0.5" header="0.5" footer="0.5"/>
  <pageSetup scale="87" fitToHeight="0" orientation="portrait" r:id="rId1"/>
  <headerFooter differentFirst="1">
    <oddFooter>Page &amp;P of &amp;N</oddFooter>
  </headerFooter>
  <ignoredErrors>
    <ignoredError sqref="F21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Quote</vt:lpstr>
      <vt:lpstr>ColumnTitle1</vt:lpstr>
      <vt:lpstr>ColumnTitleRegion1..B11.1</vt:lpstr>
      <vt:lpstr>Company_Name</vt:lpstr>
      <vt:lpstr>Quote!Print_Titles</vt:lpstr>
      <vt:lpstr>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2021-12-28T20:52:40Z</dcterms:created>
  <dcterms:modified xsi:type="dcterms:W3CDTF">2024-08-16T20:21:20Z</dcterms:modified>
</cp:coreProperties>
</file>